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SAPAF 1ER.TRIMESTRE 2023\8 DISCIPLINA FINANCIERA\"/>
    </mc:Choice>
  </mc:AlternateContent>
  <bookViews>
    <workbookView xWindow="0" yWindow="0" windowWidth="20490" windowHeight="7530"/>
  </bookViews>
  <sheets>
    <sheet name="Formato 6b" sheetId="1" r:id="rId1"/>
  </sheets>
  <externalReferences>
    <externalReference r:id="rId2"/>
    <externalReference r:id="rId3"/>
  </externalReferences>
  <definedNames>
    <definedName name="ENTE_PUBLICO">'[2]Info General'!$C$6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9" i="1" l="1"/>
  <c r="E29" i="1"/>
  <c r="D29" i="1"/>
  <c r="G19" i="1"/>
  <c r="F19" i="1"/>
  <c r="E19" i="1"/>
  <c r="D19" i="1"/>
  <c r="C19" i="1"/>
  <c r="C29" i="1" s="1"/>
  <c r="B19" i="1"/>
  <c r="B29" i="1" s="1"/>
  <c r="G9" i="1"/>
  <c r="G29" i="1" s="1"/>
  <c r="F9" i="1"/>
  <c r="E9" i="1"/>
  <c r="D9" i="1"/>
  <c r="C9" i="1"/>
  <c r="B9" i="1"/>
  <c r="A5" i="1"/>
  <c r="A2" i="1"/>
</calcChain>
</file>

<file path=xl/sharedStrings.xml><?xml version="1.0" encoding="utf-8"?>
<sst xmlns="http://schemas.openxmlformats.org/spreadsheetml/2006/main" count="33" uniqueCount="27">
  <si>
    <t>Formato 6 b) Estado Analítico del Ejercicio del Presupuesto de Egresos Detallado - LDF 
                        (Clasificación Administrativa)</t>
  </si>
  <si>
    <t>Estado Analítico del Ejercicio del Presupuesto de Egresos Detallado - LDF</t>
  </si>
  <si>
    <t>Clasificación Administrativa</t>
  </si>
  <si>
    <t>(PESOS)</t>
  </si>
  <si>
    <t>Concepto (c)</t>
  </si>
  <si>
    <t>Egresos</t>
  </si>
  <si>
    <t>Subejercicio (e)</t>
  </si>
  <si>
    <t>Aprobado (d)</t>
  </si>
  <si>
    <t>Ampliaciones/ (Reducciones)</t>
  </si>
  <si>
    <t>Modificado</t>
  </si>
  <si>
    <t>Devengado</t>
  </si>
  <si>
    <t>Pagado</t>
  </si>
  <si>
    <t>I. Gasto No Etiquetado (I=A+B+C+D+E+F+G+H)</t>
  </si>
  <si>
    <t>31120M30A010100 DIRECCION GENERAL A</t>
  </si>
  <si>
    <t>31120M30A010200 GERENCIA TECNICA Y OPERATIVA</t>
  </si>
  <si>
    <t>31120M30A010300 GERENCIA ADMINISTRACION Y FINANZAS</t>
  </si>
  <si>
    <t>31120M30A010400 GERENCIA COMERCIAL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</si>
  <si>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</si>
  <si>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</si>
  <si>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</si>
  <si>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</si>
  <si>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*</t>
  </si>
  <si>
    <t>II. Gasto Etiquetado (II=A+B+C+D+E+F+G+H)</t>
  </si>
  <si>
    <t>B. Dependencia o Unidad Administrativa 2</t>
  </si>
  <si>
    <t>C. Dependencia o Unidad Administrativa 3</t>
  </si>
  <si>
    <t>D. Dependencia o Unidad Administrativa 4</t>
  </si>
  <si>
    <t>III. Total de Egresos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</si>
</sst>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2" borderId="4" xfId="0" applyFont="1" applyFill="1" applyBorder="1" applyAlignment="1">
      <alignment horizontal="centerContinuous" vertical="center"/>
    </xf>
    <xf numFmtId="0" fontId="2" fillId="2" borderId="5" xfId="0" applyFont="1" applyFill="1" applyBorder="1" applyAlignment="1">
      <alignment horizontal="centerContinuous" vertical="center"/>
    </xf>
    <xf numFmtId="0" fontId="2" fillId="2" borderId="6" xfId="0" applyFont="1" applyFill="1" applyBorder="1" applyAlignment="1">
      <alignment horizontal="centerContinuous" vertical="center"/>
    </xf>
    <xf numFmtId="0" fontId="2" fillId="2" borderId="7" xfId="0" applyFont="1" applyFill="1" applyBorder="1" applyAlignment="1">
      <alignment horizontal="centerContinuous" vertical="center"/>
    </xf>
    <xf numFmtId="0" fontId="2" fillId="2" borderId="0" xfId="0" applyFont="1" applyFill="1" applyAlignment="1">
      <alignment horizontal="centerContinuous" vertical="center"/>
    </xf>
    <xf numFmtId="0" fontId="2" fillId="2" borderId="8" xfId="0" applyFont="1" applyFill="1" applyBorder="1" applyAlignment="1">
      <alignment horizontal="centerContinuous" vertical="center"/>
    </xf>
    <xf numFmtId="0" fontId="2" fillId="2" borderId="9" xfId="0" applyFont="1" applyFill="1" applyBorder="1" applyAlignment="1">
      <alignment horizontal="centerContinuous" vertical="center"/>
    </xf>
    <xf numFmtId="0" fontId="2" fillId="2" borderId="10" xfId="0" applyFont="1" applyFill="1" applyBorder="1" applyAlignment="1">
      <alignment horizontal="centerContinuous" vertical="center"/>
    </xf>
    <xf numFmtId="0" fontId="2" fillId="2" borderId="11" xfId="0" applyFont="1" applyFill="1" applyBorder="1" applyAlignment="1">
      <alignment horizontal="centerContinuous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0" borderId="12" xfId="0" applyFont="1" applyBorder="1" applyAlignment="1">
      <alignment horizontal="left" vertical="center" indent="3"/>
    </xf>
    <xf numFmtId="4" fontId="2" fillId="0" borderId="12" xfId="0" applyNumberFormat="1" applyFont="1" applyBorder="1" applyAlignment="1" applyProtection="1">
      <alignment vertical="center"/>
      <protection locked="0"/>
    </xf>
    <xf numFmtId="0" fontId="0" fillId="0" borderId="15" xfId="0" applyFont="1" applyFill="1" applyBorder="1" applyAlignment="1" applyProtection="1">
      <alignment horizontal="left" vertical="center" indent="6"/>
      <protection locked="0"/>
    </xf>
    <xf numFmtId="43" fontId="1" fillId="0" borderId="15" xfId="1" applyFont="1" applyFill="1" applyBorder="1" applyAlignment="1" applyProtection="1">
      <alignment vertical="center"/>
      <protection locked="0"/>
    </xf>
    <xf numFmtId="43" fontId="0" fillId="0" borderId="15" xfId="1" applyFont="1" applyFill="1" applyBorder="1" applyAlignment="1" applyProtection="1">
      <alignment vertical="center"/>
      <protection locked="0"/>
    </xf>
    <xf numFmtId="0" fontId="0" fillId="0" borderId="15" xfId="0" applyBorder="1" applyAlignment="1" applyProtection="1">
      <alignment horizontal="left" vertical="center" indent="6"/>
      <protection locked="0"/>
    </xf>
    <xf numFmtId="4" fontId="0" fillId="0" borderId="15" xfId="0" applyNumberFormat="1" applyBorder="1" applyAlignment="1" applyProtection="1">
      <alignment horizontal="right" vertical="top"/>
      <protection locked="0"/>
    </xf>
    <xf numFmtId="0" fontId="3" fillId="0" borderId="15" xfId="0" applyFont="1" applyBorder="1" applyAlignment="1">
      <alignment vertical="center"/>
    </xf>
    <xf numFmtId="4" fontId="0" fillId="0" borderId="15" xfId="0" applyNumberFormat="1" applyBorder="1" applyAlignment="1">
      <alignment vertical="center"/>
    </xf>
    <xf numFmtId="0" fontId="2" fillId="0" borderId="15" xfId="0" applyFont="1" applyBorder="1" applyAlignment="1">
      <alignment horizontal="left" vertical="center" indent="3"/>
    </xf>
    <xf numFmtId="4" fontId="2" fillId="0" borderId="15" xfId="0" applyNumberFormat="1" applyFont="1" applyBorder="1" applyAlignment="1" applyProtection="1">
      <alignment vertical="center"/>
      <protection locked="0"/>
    </xf>
    <xf numFmtId="0" fontId="0" fillId="0" borderId="14" xfId="0" applyBorder="1" applyAlignment="1">
      <alignment vertical="center"/>
    </xf>
  </cellXfs>
  <cellStyles count="2">
    <cellStyle name="Millares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APAF%201ER.TRIMESTRE%202023/DIGITAL/0361_IDF_MSFR_AWA_230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Marco/Formatos_Anexo_1_Criterios_LDF%20(1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7a"/>
      <sheetName val="7b"/>
      <sheetName val="7c"/>
      <sheetName val="7d"/>
      <sheetName val="F8_IEA"/>
    </sheetNames>
    <sheetDataSet>
      <sheetData sheetId="0">
        <row r="2">
          <cell r="A2" t="str">
            <v xml:space="preserve"> Sistema de Agua Potable y Alcantarillado de San Francisco del Rincón, Gto.</v>
          </cell>
        </row>
      </sheetData>
      <sheetData sheetId="1"/>
      <sheetData sheetId="2">
        <row r="4">
          <cell r="A4" t="str">
            <v>Del 1 de Enero al 31 de Marzo de 2023 (b)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G30"/>
  <sheetViews>
    <sheetView showGridLines="0" tabSelected="1" zoomScale="95" zoomScaleNormal="95" workbookViewId="0">
      <selection activeCell="B20" sqref="B20:G20"/>
    </sheetView>
  </sheetViews>
  <sheetFormatPr baseColWidth="10" defaultColWidth="11" defaultRowHeight="15" x14ac:dyDescent="0.25"/>
  <cols>
    <col min="1" max="1" width="47.85546875" bestFit="1" customWidth="1"/>
    <col min="2" max="2" width="22.28515625" bestFit="1" customWidth="1"/>
    <col min="3" max="3" width="19.85546875" bestFit="1" customWidth="1"/>
    <col min="4" max="6" width="22.28515625" bestFit="1" customWidth="1"/>
    <col min="7" max="7" width="19.85546875" bestFit="1" customWidth="1"/>
  </cols>
  <sheetData>
    <row r="1" spans="1:7" ht="40.9" customHeight="1" x14ac:dyDescent="0.25">
      <c r="A1" s="1" t="s">
        <v>0</v>
      </c>
      <c r="B1" s="2"/>
      <c r="C1" s="2"/>
      <c r="D1" s="2"/>
      <c r="E1" s="2"/>
      <c r="F1" s="2"/>
      <c r="G1" s="3"/>
    </row>
    <row r="2" spans="1:7" ht="15" customHeight="1" x14ac:dyDescent="0.25">
      <c r="A2" s="4" t="str">
        <f>'[1]Formato 1'!A2</f>
        <v xml:space="preserve"> Sistema de Agua Potable y Alcantarillado de San Francisco del Rincón, Gto.</v>
      </c>
      <c r="B2" s="5"/>
      <c r="C2" s="5"/>
      <c r="D2" s="5"/>
      <c r="E2" s="5"/>
      <c r="F2" s="5"/>
      <c r="G2" s="6"/>
    </row>
    <row r="3" spans="1:7" ht="15" customHeight="1" x14ac:dyDescent="0.25">
      <c r="A3" s="7" t="s">
        <v>1</v>
      </c>
      <c r="B3" s="8"/>
      <c r="C3" s="8"/>
      <c r="D3" s="8"/>
      <c r="E3" s="8"/>
      <c r="F3" s="8"/>
      <c r="G3" s="9"/>
    </row>
    <row r="4" spans="1:7" ht="15" customHeight="1" x14ac:dyDescent="0.25">
      <c r="A4" s="7" t="s">
        <v>2</v>
      </c>
      <c r="B4" s="8"/>
      <c r="C4" s="8"/>
      <c r="D4" s="8"/>
      <c r="E4" s="8"/>
      <c r="F4" s="8"/>
      <c r="G4" s="9"/>
    </row>
    <row r="5" spans="1:7" ht="15" customHeight="1" x14ac:dyDescent="0.25">
      <c r="A5" s="7" t="str">
        <f>'[1]Formato 3'!A4</f>
        <v>Del 1 de Enero al 31 de Marzo de 2023 (b)</v>
      </c>
      <c r="B5" s="8"/>
      <c r="C5" s="8"/>
      <c r="D5" s="8"/>
      <c r="E5" s="8"/>
      <c r="F5" s="8"/>
      <c r="G5" s="9"/>
    </row>
    <row r="6" spans="1:7" ht="41.45" customHeight="1" x14ac:dyDescent="0.25">
      <c r="A6" s="10" t="s">
        <v>3</v>
      </c>
      <c r="B6" s="11"/>
      <c r="C6" s="11"/>
      <c r="D6" s="11"/>
      <c r="E6" s="11"/>
      <c r="F6" s="11"/>
      <c r="G6" s="12"/>
    </row>
    <row r="7" spans="1:7" ht="15" customHeight="1" x14ac:dyDescent="0.25">
      <c r="A7" s="13" t="s">
        <v>4</v>
      </c>
      <c r="B7" s="14" t="s">
        <v>5</v>
      </c>
      <c r="C7" s="14"/>
      <c r="D7" s="14"/>
      <c r="E7" s="14"/>
      <c r="F7" s="14"/>
      <c r="G7" s="15" t="s">
        <v>6</v>
      </c>
    </row>
    <row r="8" spans="1:7" ht="30" x14ac:dyDescent="0.25">
      <c r="A8" s="16"/>
      <c r="B8" s="17" t="s">
        <v>7</v>
      </c>
      <c r="C8" s="18" t="s">
        <v>8</v>
      </c>
      <c r="D8" s="17" t="s">
        <v>9</v>
      </c>
      <c r="E8" s="17" t="s">
        <v>10</v>
      </c>
      <c r="F8" s="17" t="s">
        <v>11</v>
      </c>
      <c r="G8" s="19"/>
    </row>
    <row r="9" spans="1:7" ht="15.75" customHeight="1" x14ac:dyDescent="0.25">
      <c r="A9" s="20" t="s">
        <v>12</v>
      </c>
      <c r="B9" s="21">
        <f>SUM(B10:B17)</f>
        <v>98183499.730000019</v>
      </c>
      <c r="C9" s="21">
        <f t="shared" ref="C9:G9" si="0">SUM(C10:C17)</f>
        <v>38007895.530000001</v>
      </c>
      <c r="D9" s="21">
        <f t="shared" si="0"/>
        <v>136191395.26000002</v>
      </c>
      <c r="E9" s="21">
        <f t="shared" si="0"/>
        <v>27962806.880000003</v>
      </c>
      <c r="F9" s="21">
        <f t="shared" si="0"/>
        <v>27178651.34</v>
      </c>
      <c r="G9" s="21">
        <f t="shared" si="0"/>
        <v>108228588.38000001</v>
      </c>
    </row>
    <row r="10" spans="1:7" x14ac:dyDescent="0.25">
      <c r="A10" s="22" t="s">
        <v>13</v>
      </c>
      <c r="B10" s="23">
        <v>5061842.18</v>
      </c>
      <c r="C10" s="23">
        <v>890424.11</v>
      </c>
      <c r="D10" s="24">
        <v>5952266.29</v>
      </c>
      <c r="E10" s="23">
        <v>1492499.14</v>
      </c>
      <c r="F10" s="23">
        <v>1456288.7</v>
      </c>
      <c r="G10" s="24">
        <v>4459767.1500000004</v>
      </c>
    </row>
    <row r="11" spans="1:7" x14ac:dyDescent="0.25">
      <c r="A11" s="22" t="s">
        <v>14</v>
      </c>
      <c r="B11" s="23">
        <v>75712752.400000006</v>
      </c>
      <c r="C11" s="23">
        <v>36161437.899999999</v>
      </c>
      <c r="D11" s="24">
        <v>111874190.30000001</v>
      </c>
      <c r="E11" s="23">
        <v>22335677.870000001</v>
      </c>
      <c r="F11" s="23">
        <v>21632082.66</v>
      </c>
      <c r="G11" s="24">
        <v>89538512.430000007</v>
      </c>
    </row>
    <row r="12" spans="1:7" x14ac:dyDescent="0.25">
      <c r="A12" s="22" t="s">
        <v>15</v>
      </c>
      <c r="B12" s="23">
        <v>9089594.4499999993</v>
      </c>
      <c r="C12" s="23">
        <v>350870.5</v>
      </c>
      <c r="D12" s="24">
        <v>9440464.9499999993</v>
      </c>
      <c r="E12" s="23">
        <v>2046115.89</v>
      </c>
      <c r="F12" s="23">
        <v>2026113.89</v>
      </c>
      <c r="G12" s="24">
        <v>7394349.0599999996</v>
      </c>
    </row>
    <row r="13" spans="1:7" x14ac:dyDescent="0.25">
      <c r="A13" s="22" t="s">
        <v>16</v>
      </c>
      <c r="B13" s="23">
        <v>8319310.7000000002</v>
      </c>
      <c r="C13" s="23">
        <v>605163.02</v>
      </c>
      <c r="D13" s="24">
        <v>8924473.7200000007</v>
      </c>
      <c r="E13" s="23">
        <v>2088513.98</v>
      </c>
      <c r="F13" s="23">
        <v>2064166.09</v>
      </c>
      <c r="G13" s="24">
        <v>6835959.7400000002</v>
      </c>
    </row>
    <row r="14" spans="1:7" x14ac:dyDescent="0.25">
      <c r="A14" s="25" t="s">
        <v>17</v>
      </c>
      <c r="B14" s="26">
        <v>0</v>
      </c>
      <c r="C14" s="26">
        <v>0</v>
      </c>
      <c r="D14" s="26">
        <v>0</v>
      </c>
      <c r="E14" s="26">
        <v>0</v>
      </c>
      <c r="F14" s="26">
        <v>0</v>
      </c>
      <c r="G14" s="26">
        <v>0</v>
      </c>
    </row>
    <row r="15" spans="1:7" x14ac:dyDescent="0.25">
      <c r="A15" s="25" t="s">
        <v>18</v>
      </c>
      <c r="B15" s="26">
        <v>0</v>
      </c>
      <c r="C15" s="26">
        <v>0</v>
      </c>
      <c r="D15" s="26">
        <v>0</v>
      </c>
      <c r="E15" s="26">
        <v>0</v>
      </c>
      <c r="F15" s="26">
        <v>0</v>
      </c>
      <c r="G15" s="26">
        <v>0</v>
      </c>
    </row>
    <row r="16" spans="1:7" x14ac:dyDescent="0.25">
      <c r="A16" s="25" t="s">
        <v>19</v>
      </c>
      <c r="B16" s="26">
        <v>0</v>
      </c>
      <c r="C16" s="26">
        <v>0</v>
      </c>
      <c r="D16" s="26">
        <v>0</v>
      </c>
      <c r="E16" s="26">
        <v>0</v>
      </c>
      <c r="F16" s="26">
        <v>0</v>
      </c>
      <c r="G16" s="26">
        <v>0</v>
      </c>
    </row>
    <row r="17" spans="1:7" x14ac:dyDescent="0.25">
      <c r="A17" s="25" t="s">
        <v>20</v>
      </c>
      <c r="B17" s="26">
        <v>0</v>
      </c>
      <c r="C17" s="26">
        <v>0</v>
      </c>
      <c r="D17" s="26">
        <v>0</v>
      </c>
      <c r="E17" s="26">
        <v>0</v>
      </c>
      <c r="F17" s="26">
        <v>0</v>
      </c>
      <c r="G17" s="26">
        <v>0</v>
      </c>
    </row>
    <row r="18" spans="1:7" x14ac:dyDescent="0.25">
      <c r="A18" s="27" t="s">
        <v>21</v>
      </c>
      <c r="B18" s="28"/>
      <c r="C18" s="28"/>
      <c r="D18" s="28"/>
      <c r="E18" s="28"/>
      <c r="F18" s="28"/>
      <c r="G18" s="28"/>
    </row>
    <row r="19" spans="1:7" x14ac:dyDescent="0.25">
      <c r="A19" s="29" t="s">
        <v>22</v>
      </c>
      <c r="B19" s="30">
        <f>SUM(B20:B27)</f>
        <v>0</v>
      </c>
      <c r="C19" s="30">
        <f t="shared" ref="C19:G19" si="1">SUM(C20:C27)</f>
        <v>150000</v>
      </c>
      <c r="D19" s="30">
        <f t="shared" si="1"/>
        <v>150000</v>
      </c>
      <c r="E19" s="30">
        <f t="shared" si="1"/>
        <v>127753.93</v>
      </c>
      <c r="F19" s="30">
        <f t="shared" si="1"/>
        <v>127753.93</v>
      </c>
      <c r="G19" s="30">
        <f t="shared" si="1"/>
        <v>22246.070000000007</v>
      </c>
    </row>
    <row r="20" spans="1:7" x14ac:dyDescent="0.25">
      <c r="A20" s="22" t="s">
        <v>14</v>
      </c>
      <c r="B20" s="23">
        <v>0</v>
      </c>
      <c r="C20" s="23">
        <v>150000</v>
      </c>
      <c r="D20" s="24">
        <v>150000</v>
      </c>
      <c r="E20" s="23">
        <v>127753.93</v>
      </c>
      <c r="F20" s="23">
        <v>127753.93</v>
      </c>
      <c r="G20" s="24">
        <v>22246.070000000007</v>
      </c>
    </row>
    <row r="21" spans="1:7" x14ac:dyDescent="0.25">
      <c r="A21" s="25" t="s">
        <v>23</v>
      </c>
      <c r="B21" s="26">
        <v>0</v>
      </c>
      <c r="C21" s="26">
        <v>0</v>
      </c>
      <c r="D21" s="26">
        <v>0</v>
      </c>
      <c r="E21" s="26">
        <v>0</v>
      </c>
      <c r="F21" s="26">
        <v>0</v>
      </c>
      <c r="G21" s="26">
        <v>0</v>
      </c>
    </row>
    <row r="22" spans="1:7" x14ac:dyDescent="0.25">
      <c r="A22" s="25" t="s">
        <v>24</v>
      </c>
      <c r="B22" s="26">
        <v>0</v>
      </c>
      <c r="C22" s="26">
        <v>0</v>
      </c>
      <c r="D22" s="26">
        <v>0</v>
      </c>
      <c r="E22" s="26">
        <v>0</v>
      </c>
      <c r="F22" s="26">
        <v>0</v>
      </c>
      <c r="G22" s="26">
        <v>0</v>
      </c>
    </row>
    <row r="23" spans="1:7" x14ac:dyDescent="0.25">
      <c r="A23" s="25" t="s">
        <v>25</v>
      </c>
      <c r="B23" s="26">
        <v>0</v>
      </c>
      <c r="C23" s="26">
        <v>0</v>
      </c>
      <c r="D23" s="26">
        <v>0</v>
      </c>
      <c r="E23" s="26">
        <v>0</v>
      </c>
      <c r="F23" s="26">
        <v>0</v>
      </c>
      <c r="G23" s="26">
        <v>0</v>
      </c>
    </row>
    <row r="24" spans="1:7" x14ac:dyDescent="0.25">
      <c r="A24" s="25" t="s">
        <v>17</v>
      </c>
      <c r="B24" s="26">
        <v>0</v>
      </c>
      <c r="C24" s="26">
        <v>0</v>
      </c>
      <c r="D24" s="26">
        <v>0</v>
      </c>
      <c r="E24" s="26">
        <v>0</v>
      </c>
      <c r="F24" s="26">
        <v>0</v>
      </c>
      <c r="G24" s="26">
        <v>0</v>
      </c>
    </row>
    <row r="25" spans="1:7" x14ac:dyDescent="0.25">
      <c r="A25" s="25" t="s">
        <v>18</v>
      </c>
      <c r="B25" s="26">
        <v>0</v>
      </c>
      <c r="C25" s="26">
        <v>0</v>
      </c>
      <c r="D25" s="26">
        <v>0</v>
      </c>
      <c r="E25" s="26">
        <v>0</v>
      </c>
      <c r="F25" s="26">
        <v>0</v>
      </c>
      <c r="G25" s="26">
        <v>0</v>
      </c>
    </row>
    <row r="26" spans="1:7" x14ac:dyDescent="0.25">
      <c r="A26" s="25" t="s">
        <v>19</v>
      </c>
      <c r="B26" s="26">
        <v>0</v>
      </c>
      <c r="C26" s="26">
        <v>0</v>
      </c>
      <c r="D26" s="26">
        <v>0</v>
      </c>
      <c r="E26" s="26">
        <v>0</v>
      </c>
      <c r="F26" s="26">
        <v>0</v>
      </c>
      <c r="G26" s="26">
        <v>0</v>
      </c>
    </row>
    <row r="27" spans="1:7" x14ac:dyDescent="0.25">
      <c r="A27" s="25" t="s">
        <v>20</v>
      </c>
      <c r="B27" s="26">
        <v>0</v>
      </c>
      <c r="C27" s="26">
        <v>0</v>
      </c>
      <c r="D27" s="26">
        <v>0</v>
      </c>
      <c r="E27" s="26">
        <v>0</v>
      </c>
      <c r="F27" s="26">
        <v>0</v>
      </c>
      <c r="G27" s="26">
        <v>0</v>
      </c>
    </row>
    <row r="28" spans="1:7" x14ac:dyDescent="0.25">
      <c r="A28" s="27" t="s">
        <v>21</v>
      </c>
      <c r="B28" s="28"/>
      <c r="C28" s="28"/>
      <c r="D28" s="28"/>
      <c r="E28" s="28"/>
      <c r="F28" s="28"/>
      <c r="G28" s="28"/>
    </row>
    <row r="29" spans="1:7" x14ac:dyDescent="0.25">
      <c r="A29" s="29" t="s">
        <v>26</v>
      </c>
      <c r="B29" s="30">
        <f>SUM(B19,B9)</f>
        <v>98183499.730000019</v>
      </c>
      <c r="C29" s="30">
        <f t="shared" ref="C29:G29" si="2">SUM(C19,C9)</f>
        <v>38157895.530000001</v>
      </c>
      <c r="D29" s="30">
        <f t="shared" si="2"/>
        <v>136341395.26000002</v>
      </c>
      <c r="E29" s="30">
        <f t="shared" si="2"/>
        <v>28090560.810000002</v>
      </c>
      <c r="F29" s="30">
        <f t="shared" si="2"/>
        <v>27306405.27</v>
      </c>
      <c r="G29" s="30">
        <f t="shared" si="2"/>
        <v>108250834.45</v>
      </c>
    </row>
    <row r="30" spans="1:7" x14ac:dyDescent="0.25">
      <c r="A30" s="31"/>
      <c r="B30" s="31"/>
      <c r="C30" s="31"/>
      <c r="D30" s="31"/>
      <c r="E30" s="31"/>
      <c r="F30" s="31"/>
      <c r="G30" s="31"/>
    </row>
  </sheetData>
  <mergeCells count="4">
    <mergeCell ref="A1:G1"/>
    <mergeCell ref="A7:A8"/>
    <mergeCell ref="B7:F7"/>
    <mergeCell ref="G7:G8"/>
  </mergeCells>
  <dataValidations count="1">
    <dataValidation type="decimal" allowBlank="1" showInputMessage="1" showErrorMessage="1" sqref="B18:G19 B9:G9 B28:G29">
      <formula1>-1.79769313486231E+100</formula1>
      <formula2>1.79769313486231E+100</formula2>
    </dataValidation>
  </dataValidations>
  <pageMargins left="0.11811023622047245" right="0.11811023622047245" top="0.15748031496062992" bottom="0.15748031496062992" header="0.31496062992125984" footer="0.31496062992125984"/>
  <pageSetup paperSize="119" scale="75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6b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GAF21</dc:creator>
  <cp:lastModifiedBy>GAF21</cp:lastModifiedBy>
  <cp:lastPrinted>2023-06-09T18:26:33Z</cp:lastPrinted>
  <dcterms:created xsi:type="dcterms:W3CDTF">2023-06-09T18:26:04Z</dcterms:created>
  <dcterms:modified xsi:type="dcterms:W3CDTF">2023-06-09T18:29:37Z</dcterms:modified>
</cp:coreProperties>
</file>